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7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/>
  <c r="I70"/>
  <c r="H70"/>
  <c r="G70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H81"/>
  <c r="I81"/>
  <c r="G81"/>
  <c r="G62"/>
  <c r="F119"/>
  <c r="F138"/>
  <c r="F157"/>
  <c r="F176"/>
  <c r="F195"/>
  <c r="I24"/>
  <c r="I196"/>
  <c r="F24"/>
  <c r="J24"/>
  <c r="J196"/>
  <c r="H24"/>
  <c r="H196"/>
  <c r="G24"/>
  <c r="F196"/>
  <c r="G196"/>
</calcChain>
</file>

<file path=xl/sharedStrings.xml><?xml version="1.0" encoding="utf-8"?>
<sst xmlns="http://schemas.openxmlformats.org/spreadsheetml/2006/main" count="258" uniqueCount="70">
  <si>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</si>
  <si>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</si>
  <si>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</si>
  <si>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</si>
  <si>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</si>
  <si>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</si>
  <si>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</si>
  <si>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</si>
  <si>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</si>
  <si>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</si>
  <si>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</si>
  <si>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</si>
  <si>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</si>
  <si>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</si>
  <si>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</si>
  <si>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</si>
  <si>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</si>
  <si>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</si>
  <si>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</si>
  <si>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</si>
  <si>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</si>
  <si>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</si>
  <si>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</si>
  <si>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</si>
  <si>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</si>
  <si>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</si>
  <si>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</si>
  <si>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</si>
  <si>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</si>
  <si>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</si>
  <si>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</si>
  <si>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</si>
  <si>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</si>
  <si>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</si>
  <si>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</si>
  <si>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"Садовая СОШ"</t>
  </si>
  <si>
    <t>и.о. директора</t>
  </si>
  <si>
    <t>Макароны отварные с сыром</t>
  </si>
  <si>
    <t>Плов из птицы</t>
  </si>
  <si>
    <t>Тефтели мясные</t>
  </si>
  <si>
    <t>Кисель</t>
  </si>
  <si>
    <t>Томатный соус</t>
  </si>
  <si>
    <t>Макароны отварные</t>
  </si>
  <si>
    <t>Герман Н.А</t>
  </si>
  <si>
    <t>Чай с сахаром и лимоном</t>
  </si>
  <si>
    <t xml:space="preserve">Хлеб </t>
  </si>
  <si>
    <t>Яблоко</t>
  </si>
  <si>
    <t>Помидор</t>
  </si>
  <si>
    <t>Каша  манная молочная с маслом</t>
  </si>
  <si>
    <t>Какао на молоке</t>
  </si>
  <si>
    <t>Сок натуральный</t>
  </si>
  <si>
    <t>Борщ с капустой и сметаной</t>
  </si>
  <si>
    <t>Апельсин</t>
  </si>
  <si>
    <t>Картофельное пюре</t>
  </si>
  <si>
    <t>Огурец</t>
  </si>
  <si>
    <t>Птица тушёная в соусе</t>
  </si>
  <si>
    <t>75/75</t>
  </si>
  <si>
    <t>Груша</t>
  </si>
  <si>
    <t>Гороховое пюре с маслом сливочным</t>
  </si>
  <si>
    <t>Котлета</t>
  </si>
  <si>
    <t>Компот с сухофруктами</t>
  </si>
  <si>
    <t>Каша пшеная с маслом</t>
  </si>
  <si>
    <t>Кофейный напиток</t>
  </si>
  <si>
    <t xml:space="preserve">Сок </t>
  </si>
  <si>
    <t>Каша рассыпчатая гречневая</t>
  </si>
  <si>
    <t>Филе минтая в соусе</t>
  </si>
  <si>
    <t>булочное</t>
  </si>
  <si>
    <t>Выпечка</t>
  </si>
  <si>
    <t>сладкое</t>
  </si>
  <si>
    <t>том.соус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</si>
</sst>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0" sqref="D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43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45383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9</v>
      </c>
      <c r="H6" s="41">
        <v>12</v>
      </c>
      <c r="I6" s="41">
        <v>35.25</v>
      </c>
      <c r="J6" s="41">
        <v>262</v>
      </c>
      <c r="K6" s="42">
        <v>332</v>
      </c>
    </row>
    <row r="7" spans="1:11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0.3</v>
      </c>
      <c r="H8" s="44">
        <v>0</v>
      </c>
      <c r="I8" s="44">
        <v>15.2</v>
      </c>
      <c r="J8" s="44">
        <v>60</v>
      </c>
      <c r="K8" s="45">
        <v>686</v>
      </c>
    </row>
    <row r="9" spans="1:11" ht="15">
      <c r="A9" s="24"/>
      <c r="B9" s="16"/>
      <c r="C9" s="11"/>
      <c r="D9" s="7" t="s">
        <v>23</v>
      </c>
      <c r="E9" s="43" t="s">
        <v>45</v>
      </c>
      <c r="F9" s="44">
        <v>100</v>
      </c>
      <c r="G9" s="44">
        <v>6.14</v>
      </c>
      <c r="H9" s="44">
        <v>2.14</v>
      </c>
      <c r="I9" s="44">
        <v>41.8</v>
      </c>
      <c r="J9" s="44">
        <v>214.4</v>
      </c>
      <c r="K9" s="45">
        <v>8</v>
      </c>
    </row>
    <row r="10" spans="1:11" ht="1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0.4</v>
      </c>
      <c r="H10" s="44">
        <v>0.56000000000000005</v>
      </c>
      <c r="I10" s="44">
        <v>17.579999999999998</v>
      </c>
      <c r="J10" s="44">
        <v>63.25</v>
      </c>
      <c r="K10" s="45">
        <v>46</v>
      </c>
    </row>
    <row r="11" spans="1:11" ht="15">
      <c r="A11" s="24"/>
      <c r="B11" s="16"/>
      <c r="C11" s="11"/>
      <c r="D11" s="6" t="s">
        <v>66</v>
      </c>
      <c r="E11" s="43" t="s">
        <v>67</v>
      </c>
      <c r="F11" s="44">
        <v>100</v>
      </c>
      <c r="G11" s="44">
        <v>5.8</v>
      </c>
      <c r="H11" s="44">
        <v>6.5</v>
      </c>
      <c r="I11" s="44">
        <v>71.599999999999994</v>
      </c>
      <c r="J11" s="44">
        <v>324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>SUM(G6:G12)</f>
        <v>21.64</v>
      </c>
      <c r="H13" s="20">
        <f>SUM(H6:H12)</f>
        <v>21.200000000000003</v>
      </c>
      <c r="I13" s="20">
        <f>SUM(I6:I12)</f>
        <v>181.43</v>
      </c>
      <c r="J13" s="20">
        <f>SUM(J6:J12)</f>
        <v>923.65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700</v>
      </c>
      <c r="G24" s="33">
        <f>G13+G23</f>
        <v>21.64</v>
      </c>
      <c r="H24" s="33">
        <f>H13+H23</f>
        <v>21.200000000000003</v>
      </c>
      <c r="I24" s="33">
        <f>I13+I23</f>
        <v>181.43</v>
      </c>
      <c r="J24" s="33">
        <f>J13+J23</f>
        <v>923.65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200</v>
      </c>
      <c r="G25" s="41">
        <v>17.8</v>
      </c>
      <c r="H25" s="41">
        <v>18.48</v>
      </c>
      <c r="I25" s="41">
        <v>33.46</v>
      </c>
      <c r="J25" s="41">
        <v>380</v>
      </c>
      <c r="K25" s="42">
        <v>492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0.3</v>
      </c>
      <c r="H27" s="44">
        <v>0</v>
      </c>
      <c r="I27" s="44">
        <v>15.2</v>
      </c>
      <c r="J27" s="44">
        <v>60</v>
      </c>
      <c r="K27" s="45">
        <v>686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100</v>
      </c>
      <c r="G28" s="44">
        <v>6.14</v>
      </c>
      <c r="H28" s="44">
        <v>2.14</v>
      </c>
      <c r="I28" s="44">
        <v>41.8</v>
      </c>
      <c r="J28" s="44">
        <v>214.4</v>
      </c>
      <c r="K28" s="45">
        <v>8</v>
      </c>
    </row>
    <row r="29" spans="1:11" ht="1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0.4</v>
      </c>
      <c r="H29" s="44">
        <v>0.56000000000000005</v>
      </c>
      <c r="I29" s="44">
        <v>17.579999999999998</v>
      </c>
      <c r="J29" s="44">
        <v>63.25</v>
      </c>
      <c r="K29" s="45">
        <v>46</v>
      </c>
    </row>
    <row r="30" spans="1:11" ht="15">
      <c r="A30" s="15"/>
      <c r="B30" s="16"/>
      <c r="C30" s="11"/>
      <c r="D30" s="6" t="s">
        <v>26</v>
      </c>
      <c r="E30" s="43" t="s">
        <v>47</v>
      </c>
      <c r="F30" s="44">
        <v>100</v>
      </c>
      <c r="G30" s="44">
        <v>1.0900000000000001</v>
      </c>
      <c r="H30" s="44">
        <v>0.2</v>
      </c>
      <c r="I30" s="44">
        <v>3.8</v>
      </c>
      <c r="J30" s="44">
        <v>10</v>
      </c>
      <c r="K30" s="45">
        <v>52</v>
      </c>
    </row>
    <row r="31" spans="1:11" ht="15">
      <c r="A31" s="15"/>
      <c r="B31" s="16"/>
      <c r="C31" s="11"/>
      <c r="D31" s="6" t="s">
        <v>66</v>
      </c>
      <c r="E31" s="43" t="s">
        <v>67</v>
      </c>
      <c r="F31" s="44">
        <v>100</v>
      </c>
      <c r="G31" s="44">
        <v>5.8</v>
      </c>
      <c r="H31" s="44">
        <v>6.5</v>
      </c>
      <c r="I31" s="44">
        <v>71.599999999999994</v>
      </c>
      <c r="J31" s="44">
        <v>324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800</v>
      </c>
      <c r="G32" s="20">
        <f>SUM(G25:G31)</f>
        <v>31.53</v>
      </c>
      <c r="H32" s="20">
        <f>SUM(H25:H31)</f>
        <v>27.88</v>
      </c>
      <c r="I32" s="20">
        <f>SUM(I25:I31)</f>
        <v>183.44</v>
      </c>
      <c r="J32" s="20">
        <f>SUM(J25:J31)</f>
        <v>1051.6500000000001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800</v>
      </c>
      <c r="G43" s="33">
        <f>G32+G42</f>
        <v>31.53</v>
      </c>
      <c r="H43" s="33">
        <f>H32+H42</f>
        <v>27.88</v>
      </c>
      <c r="I43" s="33">
        <f>I32+I42</f>
        <v>183.44</v>
      </c>
      <c r="J43" s="33">
        <f>J32+J42</f>
        <v>1051.6500000000001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200</v>
      </c>
      <c r="G44" s="41">
        <v>2.65</v>
      </c>
      <c r="H44" s="41">
        <v>1.87</v>
      </c>
      <c r="I44" s="41">
        <v>20.5</v>
      </c>
      <c r="J44" s="41">
        <v>267.85000000000002</v>
      </c>
      <c r="K44" s="42">
        <v>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4.9000000000000004</v>
      </c>
      <c r="H46" s="44">
        <v>5</v>
      </c>
      <c r="I46" s="44">
        <v>32.5</v>
      </c>
      <c r="J46" s="44">
        <v>190</v>
      </c>
      <c r="K46" s="45">
        <v>692</v>
      </c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100</v>
      </c>
      <c r="G47" s="44">
        <v>6.14</v>
      </c>
      <c r="H47" s="44">
        <v>2.14</v>
      </c>
      <c r="I47" s="44">
        <v>41.8</v>
      </c>
      <c r="J47" s="44">
        <v>214.4</v>
      </c>
      <c r="K47" s="45">
        <v>8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68</v>
      </c>
      <c r="E49" s="43" t="s">
        <v>50</v>
      </c>
      <c r="F49" s="44">
        <v>200</v>
      </c>
      <c r="G49" s="44">
        <v>1</v>
      </c>
      <c r="H49" s="44">
        <v>0.2</v>
      </c>
      <c r="I49" s="44">
        <v>20.2</v>
      </c>
      <c r="J49" s="44">
        <v>92</v>
      </c>
      <c r="K49" s="45">
        <v>399</v>
      </c>
    </row>
    <row r="50" spans="1:11" ht="15">
      <c r="A50" s="24"/>
      <c r="B50" s="16"/>
      <c r="C50" s="11"/>
      <c r="D50" s="6" t="s">
        <v>66</v>
      </c>
      <c r="E50" s="43" t="s">
        <v>67</v>
      </c>
      <c r="F50" s="44">
        <v>100</v>
      </c>
      <c r="G50" s="44">
        <v>5.8</v>
      </c>
      <c r="H50" s="44">
        <v>6.5</v>
      </c>
      <c r="I50" s="44">
        <v>71.599999999999994</v>
      </c>
      <c r="J50" s="44">
        <v>324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800</v>
      </c>
      <c r="G51" s="20">
        <f>SUM(G44:G50)</f>
        <v>20.490000000000002</v>
      </c>
      <c r="H51" s="20">
        <f>SUM(H44:H50)</f>
        <v>15.709999999999999</v>
      </c>
      <c r="I51" s="20">
        <f>SUM(I44:I50)</f>
        <v>186.6</v>
      </c>
      <c r="J51" s="20">
        <f>SUM(J44:J50)</f>
        <v>1088.25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800</v>
      </c>
      <c r="G62" s="33">
        <f>G51+G61</f>
        <v>20.490000000000002</v>
      </c>
      <c r="H62" s="33">
        <f>H51+H61</f>
        <v>15.709999999999999</v>
      </c>
      <c r="I62" s="33">
        <f>I51+I61</f>
        <v>186.6</v>
      </c>
      <c r="J62" s="33">
        <f>J51+J61</f>
        <v>1088.25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4.45</v>
      </c>
      <c r="H63" s="41">
        <v>6.23</v>
      </c>
      <c r="I63" s="41">
        <v>4.4000000000000004</v>
      </c>
      <c r="J63" s="41">
        <v>168.53</v>
      </c>
      <c r="K63" s="42">
        <v>14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0.3</v>
      </c>
      <c r="H65" s="44">
        <v>0</v>
      </c>
      <c r="I65" s="44">
        <v>15.2</v>
      </c>
      <c r="J65" s="44">
        <v>60</v>
      </c>
      <c r="K65" s="45">
        <v>686</v>
      </c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100</v>
      </c>
      <c r="G66" s="44">
        <v>6.14</v>
      </c>
      <c r="H66" s="44">
        <v>2.14</v>
      </c>
      <c r="I66" s="44">
        <v>41.8</v>
      </c>
      <c r="J66" s="44">
        <v>214.4</v>
      </c>
      <c r="K66" s="45">
        <v>8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100</v>
      </c>
      <c r="G67" s="44">
        <v>0.9</v>
      </c>
      <c r="H67" s="44">
        <v>2</v>
      </c>
      <c r="I67" s="44">
        <v>8.1</v>
      </c>
      <c r="J67" s="44">
        <v>38.76</v>
      </c>
      <c r="K67" s="45">
        <v>46</v>
      </c>
    </row>
    <row r="68" spans="1:11" ht="15">
      <c r="A68" s="24"/>
      <c r="B68" s="16"/>
      <c r="C68" s="11"/>
      <c r="D68" s="6" t="s">
        <v>66</v>
      </c>
      <c r="E68" s="43" t="s">
        <v>67</v>
      </c>
      <c r="F68" s="44">
        <v>100</v>
      </c>
      <c r="G68" s="44">
        <v>5.8</v>
      </c>
      <c r="H68" s="44">
        <v>6.5</v>
      </c>
      <c r="I68" s="44">
        <v>71.599999999999994</v>
      </c>
      <c r="J68" s="44">
        <v>324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>SUM(G63:G69)</f>
        <v>17.59</v>
      </c>
      <c r="H70" s="20">
        <f>SUM(H63:H69)</f>
        <v>16.87</v>
      </c>
      <c r="I70" s="20">
        <f>SUM(I63:I69)</f>
        <v>141.1</v>
      </c>
      <c r="J70" s="20">
        <f>SUM(J63:J69)</f>
        <v>805.69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750</v>
      </c>
      <c r="G81" s="33">
        <f>G70+G80</f>
        <v>17.59</v>
      </c>
      <c r="H81" s="33">
        <f>H70+H80</f>
        <v>16.87</v>
      </c>
      <c r="I81" s="33">
        <f>I70+I80</f>
        <v>141.1</v>
      </c>
      <c r="J81" s="33">
        <f>J70+J80</f>
        <v>805.69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3" t="s">
        <v>39</v>
      </c>
      <c r="F82" s="44">
        <v>100</v>
      </c>
      <c r="G82" s="44">
        <v>6.25</v>
      </c>
      <c r="H82" s="44">
        <v>15.71</v>
      </c>
      <c r="I82" s="44">
        <v>16.97</v>
      </c>
      <c r="J82" s="44">
        <v>218.27</v>
      </c>
      <c r="K82" s="45">
        <v>9</v>
      </c>
    </row>
    <row r="83" spans="1:11" ht="15">
      <c r="A83" s="24"/>
      <c r="B83" s="16"/>
      <c r="C83" s="11"/>
      <c r="D83" s="6" t="s">
        <v>29</v>
      </c>
      <c r="E83" s="40" t="s">
        <v>53</v>
      </c>
      <c r="F83" s="41">
        <v>200</v>
      </c>
      <c r="G83" s="41">
        <v>2.1</v>
      </c>
      <c r="H83" s="41">
        <v>5.5</v>
      </c>
      <c r="I83" s="41">
        <v>14.5</v>
      </c>
      <c r="J83" s="41">
        <v>126</v>
      </c>
      <c r="K83" s="42">
        <v>520</v>
      </c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</v>
      </c>
      <c r="H84" s="44">
        <v>0</v>
      </c>
      <c r="I84" s="44">
        <v>15.3</v>
      </c>
      <c r="J84" s="44">
        <v>49.6</v>
      </c>
      <c r="K84" s="45">
        <v>649</v>
      </c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100</v>
      </c>
      <c r="G85" s="44">
        <v>6.14</v>
      </c>
      <c r="H85" s="44">
        <v>2.14</v>
      </c>
      <c r="I85" s="44">
        <v>41.8</v>
      </c>
      <c r="J85" s="44">
        <v>214.4</v>
      </c>
      <c r="K85" s="45">
        <v>8</v>
      </c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>
        <v>0.4</v>
      </c>
      <c r="H86" s="44">
        <v>0.56000000000000005</v>
      </c>
      <c r="I86" s="44">
        <v>17.579999999999998</v>
      </c>
      <c r="J86" s="44">
        <v>63.25</v>
      </c>
      <c r="K86" s="45">
        <v>46</v>
      </c>
    </row>
    <row r="87" spans="1:11" ht="15">
      <c r="A87" s="24"/>
      <c r="B87" s="16"/>
      <c r="C87" s="11"/>
      <c r="D87" s="6" t="s">
        <v>69</v>
      </c>
      <c r="E87" s="43" t="s">
        <v>41</v>
      </c>
      <c r="F87" s="44">
        <v>50</v>
      </c>
      <c r="G87" s="44">
        <v>0.49</v>
      </c>
      <c r="H87" s="44">
        <v>3.6</v>
      </c>
      <c r="I87" s="44">
        <v>4.0999999999999996</v>
      </c>
      <c r="J87" s="44">
        <v>51.45</v>
      </c>
      <c r="K87" s="45">
        <v>587</v>
      </c>
    </row>
    <row r="88" spans="1:11" ht="15">
      <c r="A88" s="24"/>
      <c r="B88" s="16"/>
      <c r="C88" s="11"/>
      <c r="D88" s="6" t="s">
        <v>26</v>
      </c>
      <c r="E88" s="43" t="s">
        <v>54</v>
      </c>
      <c r="F88" s="44">
        <v>100</v>
      </c>
      <c r="G88" s="44">
        <v>0.6</v>
      </c>
      <c r="H88" s="44">
        <v>0.2</v>
      </c>
      <c r="I88" s="44">
        <v>1.3</v>
      </c>
      <c r="J88" s="44">
        <v>10</v>
      </c>
      <c r="K88" s="45">
        <v>52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850</v>
      </c>
      <c r="G89" s="20">
        <f>SUM(G82:G88)</f>
        <v>15.979999999999999</v>
      </c>
      <c r="H89" s="20">
        <f>SUM(H82:H88)</f>
        <v>27.71</v>
      </c>
      <c r="I89" s="20">
        <f>SUM(I82:I88)</f>
        <v>111.54999999999998</v>
      </c>
      <c r="J89" s="20">
        <f>SUM(J82:J88)</f>
        <v>732.97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850</v>
      </c>
      <c r="G100" s="33">
        <f>G89+G99</f>
        <v>15.979999999999999</v>
      </c>
      <c r="H100" s="33">
        <f>H89+H99</f>
        <v>27.71</v>
      </c>
      <c r="I100" s="33">
        <f>I89+I99</f>
        <v>111.54999999999998</v>
      </c>
      <c r="J100" s="33">
        <f>J89+J99</f>
        <v>732.97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43" t="s">
        <v>55</v>
      </c>
      <c r="F101" s="44" t="s">
        <v>56</v>
      </c>
      <c r="G101" s="44">
        <v>21.3</v>
      </c>
      <c r="H101" s="44">
        <v>21.65</v>
      </c>
      <c r="I101" s="44">
        <v>4.67</v>
      </c>
      <c r="J101" s="44">
        <v>200</v>
      </c>
      <c r="K101" s="45">
        <v>643</v>
      </c>
    </row>
    <row r="102" spans="1:11" ht="15">
      <c r="A102" s="24"/>
      <c r="B102" s="16"/>
      <c r="C102" s="11"/>
      <c r="D102" s="6" t="s">
        <v>29</v>
      </c>
      <c r="E102" s="40" t="s">
        <v>42</v>
      </c>
      <c r="F102" s="41">
        <v>200</v>
      </c>
      <c r="G102" s="41">
        <v>5.25</v>
      </c>
      <c r="H102" s="41">
        <v>6.15</v>
      </c>
      <c r="I102" s="41">
        <v>35.25</v>
      </c>
      <c r="J102" s="41">
        <v>220.5</v>
      </c>
      <c r="K102" s="42">
        <v>26</v>
      </c>
    </row>
    <row r="103" spans="1:11" ht="15">
      <c r="A103" s="24"/>
      <c r="B103" s="16"/>
      <c r="C103" s="11"/>
      <c r="D103" s="7" t="s">
        <v>22</v>
      </c>
      <c r="E103" s="43" t="s">
        <v>44</v>
      </c>
      <c r="F103" s="44">
        <v>200</v>
      </c>
      <c r="G103" s="44">
        <v>0.3</v>
      </c>
      <c r="H103" s="44">
        <v>0</v>
      </c>
      <c r="I103" s="44">
        <v>15.2</v>
      </c>
      <c r="J103" s="44">
        <v>60</v>
      </c>
      <c r="K103" s="45">
        <v>686</v>
      </c>
    </row>
    <row r="104" spans="1:11" ht="15">
      <c r="A104" s="24"/>
      <c r="B104" s="16"/>
      <c r="C104" s="11"/>
      <c r="D104" s="7" t="s">
        <v>23</v>
      </c>
      <c r="E104" s="43" t="s">
        <v>45</v>
      </c>
      <c r="F104" s="44">
        <v>100</v>
      </c>
      <c r="G104" s="44">
        <v>6.14</v>
      </c>
      <c r="H104" s="44">
        <v>2.14</v>
      </c>
      <c r="I104" s="44">
        <v>41.8</v>
      </c>
      <c r="J104" s="44">
        <v>214.4</v>
      </c>
      <c r="K104" s="45">
        <v>8</v>
      </c>
    </row>
    <row r="105" spans="1:11" ht="15">
      <c r="A105" s="24"/>
      <c r="B105" s="16"/>
      <c r="C105" s="11"/>
      <c r="D105" s="7" t="s">
        <v>24</v>
      </c>
      <c r="E105" s="43" t="s">
        <v>57</v>
      </c>
      <c r="F105" s="44">
        <v>100</v>
      </c>
      <c r="G105" s="44">
        <v>0</v>
      </c>
      <c r="H105" s="44">
        <v>0.56000000000000005</v>
      </c>
      <c r="I105" s="44">
        <v>17.579999999999998</v>
      </c>
      <c r="J105" s="44">
        <v>63.25</v>
      </c>
      <c r="K105" s="45">
        <v>64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>SUM(G101:G107)</f>
        <v>32.99</v>
      </c>
      <c r="H108" s="20">
        <f>SUM(H101:H107)</f>
        <v>30.499999999999996</v>
      </c>
      <c r="I108" s="20">
        <f>SUM(I101:I107)</f>
        <v>114.5</v>
      </c>
      <c r="J108" s="20">
        <f>SUM(J101:J107)</f>
        <v>758.15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600</v>
      </c>
      <c r="G119" s="33">
        <f>G108+G118</f>
        <v>32.99</v>
      </c>
      <c r="H119" s="33">
        <f>H108+H118</f>
        <v>30.499999999999996</v>
      </c>
      <c r="I119" s="33">
        <f>I108+I118</f>
        <v>114.5</v>
      </c>
      <c r="J119" s="33">
        <f>J108+J118</f>
        <v>758.15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3" t="s">
        <v>59</v>
      </c>
      <c r="F120" s="44">
        <v>100</v>
      </c>
      <c r="G120" s="44">
        <v>15.55</v>
      </c>
      <c r="H120" s="44">
        <v>11.55</v>
      </c>
      <c r="I120" s="44">
        <v>15.7</v>
      </c>
      <c r="J120" s="44">
        <v>228.75</v>
      </c>
      <c r="K120" s="45">
        <v>194</v>
      </c>
    </row>
    <row r="121" spans="1:11" ht="15">
      <c r="A121" s="15"/>
      <c r="B121" s="16"/>
      <c r="C121" s="11"/>
      <c r="D121" s="6" t="s">
        <v>29</v>
      </c>
      <c r="E121" s="40" t="s">
        <v>58</v>
      </c>
      <c r="F121" s="41">
        <v>100</v>
      </c>
      <c r="G121" s="41">
        <v>10.37</v>
      </c>
      <c r="H121" s="41">
        <v>4.91</v>
      </c>
      <c r="I121" s="41">
        <v>25.01</v>
      </c>
      <c r="J121" s="41">
        <v>187.19</v>
      </c>
      <c r="K121" s="42">
        <v>49</v>
      </c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100</v>
      </c>
      <c r="G123" s="44">
        <v>6.14</v>
      </c>
      <c r="H123" s="44">
        <v>2.14</v>
      </c>
      <c r="I123" s="44">
        <v>41.8</v>
      </c>
      <c r="J123" s="44">
        <v>214.4</v>
      </c>
      <c r="K123" s="45">
        <v>8</v>
      </c>
    </row>
    <row r="124" spans="1:11" ht="15">
      <c r="A124" s="15"/>
      <c r="B124" s="16"/>
      <c r="C124" s="11"/>
      <c r="D124" s="7" t="s">
        <v>24</v>
      </c>
      <c r="E124" s="43" t="s">
        <v>46</v>
      </c>
      <c r="F124" s="44">
        <v>100</v>
      </c>
      <c r="G124" s="44">
        <v>0.4</v>
      </c>
      <c r="H124" s="44">
        <v>0.56000000000000005</v>
      </c>
      <c r="I124" s="44">
        <v>17.579999999999998</v>
      </c>
      <c r="J124" s="44">
        <v>63.25</v>
      </c>
      <c r="K124" s="45">
        <v>46</v>
      </c>
    </row>
    <row r="125" spans="1:11" ht="15">
      <c r="A125" s="15"/>
      <c r="B125" s="16"/>
      <c r="C125" s="11"/>
      <c r="D125" s="6" t="s">
        <v>69</v>
      </c>
      <c r="E125" s="43" t="s">
        <v>41</v>
      </c>
      <c r="F125" s="44">
        <v>50</v>
      </c>
      <c r="G125" s="44">
        <v>0.49</v>
      </c>
      <c r="H125" s="44">
        <v>3.6</v>
      </c>
      <c r="I125" s="44">
        <v>4.0999999999999996</v>
      </c>
      <c r="J125" s="44">
        <v>51.45</v>
      </c>
      <c r="K125" s="45">
        <v>587</v>
      </c>
    </row>
    <row r="126" spans="1:11" ht="15">
      <c r="A126" s="15"/>
      <c r="B126" s="16"/>
      <c r="C126" s="11"/>
      <c r="D126" s="6" t="s">
        <v>68</v>
      </c>
      <c r="E126" s="43" t="s">
        <v>60</v>
      </c>
      <c r="F126" s="44">
        <v>200</v>
      </c>
      <c r="G126" s="44">
        <v>0.6</v>
      </c>
      <c r="H126" s="44">
        <v>0</v>
      </c>
      <c r="I126" s="44">
        <v>31.4</v>
      </c>
      <c r="J126" s="44">
        <v>124</v>
      </c>
      <c r="K126" s="45">
        <v>639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>SUM(G120:G126)</f>
        <v>33.550000000000004</v>
      </c>
      <c r="H127" s="20">
        <f>SUM(H120:H126)</f>
        <v>22.76</v>
      </c>
      <c r="I127" s="20">
        <f>SUM(I120:I126)</f>
        <v>135.58999999999997</v>
      </c>
      <c r="J127" s="20">
        <f>SUM(J120:J126)</f>
        <v>869.04000000000008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650</v>
      </c>
      <c r="G138" s="33">
        <f>G127+G137</f>
        <v>33.550000000000004</v>
      </c>
      <c r="H138" s="33">
        <f>H127+H137</f>
        <v>22.76</v>
      </c>
      <c r="I138" s="33">
        <f>I127+I137</f>
        <v>135.58999999999997</v>
      </c>
      <c r="J138" s="33">
        <f>J127+J137</f>
        <v>869.04000000000008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200</v>
      </c>
      <c r="G139" s="41">
        <v>5.63</v>
      </c>
      <c r="H139" s="41">
        <v>8.8000000000000007</v>
      </c>
      <c r="I139" s="41">
        <v>74.400000000000006</v>
      </c>
      <c r="J139" s="41">
        <v>314.27999999999997</v>
      </c>
      <c r="K139" s="42">
        <v>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2.2400000000000002</v>
      </c>
      <c r="H141" s="44">
        <v>2.1</v>
      </c>
      <c r="I141" s="44">
        <v>25.03</v>
      </c>
      <c r="J141" s="44">
        <v>118.8</v>
      </c>
      <c r="K141" s="45">
        <v>692</v>
      </c>
    </row>
    <row r="142" spans="1:11" ht="15.75" customHeight="1">
      <c r="A142" s="24"/>
      <c r="B142" s="16"/>
      <c r="C142" s="11"/>
      <c r="D142" s="7" t="s">
        <v>23</v>
      </c>
      <c r="E142" s="43" t="s">
        <v>45</v>
      </c>
      <c r="F142" s="44">
        <v>100</v>
      </c>
      <c r="G142" s="44">
        <v>6.14</v>
      </c>
      <c r="H142" s="44">
        <v>2.14</v>
      </c>
      <c r="I142" s="44">
        <v>41.8</v>
      </c>
      <c r="J142" s="44">
        <v>214.4</v>
      </c>
      <c r="K142" s="45">
        <v>8</v>
      </c>
    </row>
    <row r="143" spans="1:11" ht="15">
      <c r="A143" s="24"/>
      <c r="B143" s="16"/>
      <c r="C143" s="11"/>
      <c r="D143" s="7" t="s">
        <v>24</v>
      </c>
      <c r="E143" s="43" t="s">
        <v>46</v>
      </c>
      <c r="F143" s="44">
        <v>100</v>
      </c>
      <c r="G143" s="44">
        <v>0.4</v>
      </c>
      <c r="H143" s="44">
        <v>0.56000000000000005</v>
      </c>
      <c r="I143" s="44">
        <v>17.579999999999998</v>
      </c>
      <c r="J143" s="44">
        <v>63.25</v>
      </c>
      <c r="K143" s="45">
        <v>46</v>
      </c>
    </row>
    <row r="144" spans="1:11" ht="15">
      <c r="A144" s="24"/>
      <c r="B144" s="16"/>
      <c r="C144" s="11"/>
      <c r="D144" s="6" t="s">
        <v>66</v>
      </c>
      <c r="E144" s="43" t="s">
        <v>67</v>
      </c>
      <c r="F144" s="44">
        <v>100</v>
      </c>
      <c r="G144" s="44">
        <v>5.8</v>
      </c>
      <c r="H144" s="44">
        <v>6.5</v>
      </c>
      <c r="I144" s="44">
        <v>71.599999999999994</v>
      </c>
      <c r="J144" s="44">
        <v>324</v>
      </c>
      <c r="K144" s="45"/>
    </row>
    <row r="145" spans="1:11" ht="15">
      <c r="A145" s="24"/>
      <c r="B145" s="16"/>
      <c r="C145" s="11"/>
      <c r="D145" s="6" t="s">
        <v>68</v>
      </c>
      <c r="E145" s="43" t="s">
        <v>63</v>
      </c>
      <c r="F145" s="44">
        <v>200</v>
      </c>
      <c r="G145" s="44">
        <v>1</v>
      </c>
      <c r="H145" s="44">
        <v>0.2</v>
      </c>
      <c r="I145" s="44">
        <v>20.2</v>
      </c>
      <c r="J145" s="44">
        <v>92</v>
      </c>
      <c r="K145" s="45">
        <v>399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900</v>
      </c>
      <c r="G146" s="20">
        <f>SUM(G139:G145)</f>
        <v>21.21</v>
      </c>
      <c r="H146" s="20">
        <f>SUM(H139:H145)</f>
        <v>20.3</v>
      </c>
      <c r="I146" s="20">
        <f>SUM(I139:I145)</f>
        <v>250.60999999999999</v>
      </c>
      <c r="J146" s="20">
        <f>SUM(J139:J145)</f>
        <v>1126.73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900</v>
      </c>
      <c r="G157" s="33">
        <f>G146+G156</f>
        <v>21.21</v>
      </c>
      <c r="H157" s="33">
        <f>H146+H156</f>
        <v>20.3</v>
      </c>
      <c r="I157" s="33">
        <f>I146+I156</f>
        <v>250.60999999999999</v>
      </c>
      <c r="J157" s="33">
        <f>J146+J156</f>
        <v>1126.73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43" t="s">
        <v>55</v>
      </c>
      <c r="F158" s="44" t="s">
        <v>56</v>
      </c>
      <c r="G158" s="44">
        <v>21.3</v>
      </c>
      <c r="H158" s="44">
        <v>21.65</v>
      </c>
      <c r="I158" s="44">
        <v>4.67</v>
      </c>
      <c r="J158" s="44">
        <v>200</v>
      </c>
      <c r="K158" s="45">
        <v>643</v>
      </c>
    </row>
    <row r="159" spans="1:11" ht="15">
      <c r="A159" s="24"/>
      <c r="B159" s="16"/>
      <c r="C159" s="11"/>
      <c r="D159" s="6" t="s">
        <v>29</v>
      </c>
      <c r="E159" s="40" t="s">
        <v>64</v>
      </c>
      <c r="F159" s="41">
        <v>200</v>
      </c>
      <c r="G159" s="41">
        <v>4.41</v>
      </c>
      <c r="H159" s="41">
        <v>6.96</v>
      </c>
      <c r="I159" s="41">
        <v>46.32</v>
      </c>
      <c r="J159" s="41">
        <v>245.1</v>
      </c>
      <c r="K159" s="42">
        <v>41</v>
      </c>
    </row>
    <row r="160" spans="1:11" ht="15">
      <c r="A160" s="24"/>
      <c r="B160" s="16"/>
      <c r="C160" s="11"/>
      <c r="D160" s="7" t="s">
        <v>22</v>
      </c>
      <c r="E160" s="43" t="s">
        <v>50</v>
      </c>
      <c r="F160" s="44">
        <v>200</v>
      </c>
      <c r="G160" s="44">
        <v>1</v>
      </c>
      <c r="H160" s="44">
        <v>0.2</v>
      </c>
      <c r="I160" s="44">
        <v>20.2</v>
      </c>
      <c r="J160" s="44">
        <v>92</v>
      </c>
      <c r="K160" s="45">
        <v>399</v>
      </c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100</v>
      </c>
      <c r="G161" s="44">
        <v>6.14</v>
      </c>
      <c r="H161" s="44">
        <v>2.14</v>
      </c>
      <c r="I161" s="44">
        <v>41.8</v>
      </c>
      <c r="J161" s="44">
        <v>214.4</v>
      </c>
      <c r="K161" s="45">
        <v>8</v>
      </c>
    </row>
    <row r="162" spans="1:11" ht="15">
      <c r="A162" s="24"/>
      <c r="B162" s="16"/>
      <c r="C162" s="11"/>
      <c r="D162" s="7" t="s">
        <v>24</v>
      </c>
      <c r="E162" s="43" t="s">
        <v>46</v>
      </c>
      <c r="F162" s="44">
        <v>100</v>
      </c>
      <c r="G162" s="44">
        <v>0.4</v>
      </c>
      <c r="H162" s="44">
        <v>0.56000000000000005</v>
      </c>
      <c r="I162" s="44">
        <v>17.579999999999998</v>
      </c>
      <c r="J162" s="44">
        <v>63.25</v>
      </c>
      <c r="K162" s="45">
        <v>46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>SUM(G158:G164)</f>
        <v>33.25</v>
      </c>
      <c r="H165" s="20">
        <f>SUM(H158:H164)</f>
        <v>31.509999999999998</v>
      </c>
      <c r="I165" s="20">
        <f>SUM(I158:I164)</f>
        <v>130.57</v>
      </c>
      <c r="J165" s="20">
        <f>SUM(J158:J164)</f>
        <v>814.75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600</v>
      </c>
      <c r="G176" s="33">
        <f>G165+G175</f>
        <v>33.25</v>
      </c>
      <c r="H176" s="33">
        <f>H165+H175</f>
        <v>31.509999999999998</v>
      </c>
      <c r="I176" s="33">
        <f>I165+I175</f>
        <v>130.57</v>
      </c>
      <c r="J176" s="33">
        <f>J165+J175</f>
        <v>814.75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43" t="s">
        <v>65</v>
      </c>
      <c r="F177" s="44">
        <v>150</v>
      </c>
      <c r="G177" s="44">
        <v>13.87</v>
      </c>
      <c r="H177" s="44">
        <v>7.85</v>
      </c>
      <c r="I177" s="44">
        <v>6.53</v>
      </c>
      <c r="J177" s="44">
        <v>150</v>
      </c>
      <c r="K177" s="45">
        <v>64</v>
      </c>
    </row>
    <row r="178" spans="1:11" ht="15">
      <c r="A178" s="24"/>
      <c r="B178" s="16"/>
      <c r="C178" s="11"/>
      <c r="D178" s="6" t="s">
        <v>29</v>
      </c>
      <c r="E178" s="40" t="s">
        <v>53</v>
      </c>
      <c r="F178" s="41">
        <v>200</v>
      </c>
      <c r="G178" s="41">
        <v>2.1</v>
      </c>
      <c r="H178" s="41">
        <v>5.5</v>
      </c>
      <c r="I178" s="41">
        <v>14.5</v>
      </c>
      <c r="J178" s="41">
        <v>126</v>
      </c>
      <c r="K178" s="42">
        <v>520</v>
      </c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 t="s">
        <v>45</v>
      </c>
      <c r="F180" s="44">
        <v>100</v>
      </c>
      <c r="G180" s="44">
        <v>6.14</v>
      </c>
      <c r="H180" s="44">
        <v>2.14</v>
      </c>
      <c r="I180" s="44">
        <v>41.8</v>
      </c>
      <c r="J180" s="44">
        <v>214.4</v>
      </c>
      <c r="K180" s="45">
        <v>8</v>
      </c>
    </row>
    <row r="181" spans="1:11" ht="15">
      <c r="A181" s="24"/>
      <c r="B181" s="16"/>
      <c r="C181" s="11"/>
      <c r="D181" s="7" t="s">
        <v>24</v>
      </c>
      <c r="E181" s="43" t="s">
        <v>52</v>
      </c>
      <c r="F181" s="44">
        <v>100</v>
      </c>
      <c r="G181" s="44">
        <v>0.9</v>
      </c>
      <c r="H181" s="44">
        <v>2</v>
      </c>
      <c r="I181" s="44">
        <v>8.1</v>
      </c>
      <c r="J181" s="44">
        <v>38.76</v>
      </c>
      <c r="K181" s="45">
        <v>46</v>
      </c>
    </row>
    <row r="182" spans="1:11" ht="15">
      <c r="A182" s="24"/>
      <c r="B182" s="16"/>
      <c r="C182" s="11"/>
      <c r="D182" s="6" t="s">
        <v>68</v>
      </c>
      <c r="E182" s="43" t="s">
        <v>40</v>
      </c>
      <c r="F182" s="44">
        <v>200</v>
      </c>
      <c r="G182" s="44">
        <v>0</v>
      </c>
      <c r="H182" s="44">
        <v>0</v>
      </c>
      <c r="I182" s="44">
        <v>15.3</v>
      </c>
      <c r="J182" s="44">
        <v>49.6</v>
      </c>
      <c r="K182" s="45">
        <v>649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750</v>
      </c>
      <c r="G184" s="20">
        <f>SUM(G177:G183)</f>
        <v>23.009999999999998</v>
      </c>
      <c r="H184" s="20">
        <f>SUM(H177:H183)</f>
        <v>17.490000000000002</v>
      </c>
      <c r="I184" s="20">
        <f>SUM(I177:I183)</f>
        <v>86.22999999999999</v>
      </c>
      <c r="J184" s="20">
        <f>SUM(J177:J183)</f>
        <v>578.76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750</v>
      </c>
      <c r="G195" s="33">
        <f>G184+G194</f>
        <v>23.009999999999998</v>
      </c>
      <c r="H195" s="33">
        <f>H184+H194</f>
        <v>17.490000000000002</v>
      </c>
      <c r="I195" s="33">
        <f>I184+I194</f>
        <v>86.22999999999999</v>
      </c>
      <c r="J195" s="33">
        <f>J184+J194</f>
        <v>578.76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>(G24+G43+G62+G81+G100+G119+G138+G157+G176+G195)/(IF(G24=0,0,1)+IF(G43=0,0,1)+IF(G62=0,0,1)+IF(G81=0,0,1)+IF(G100=0,0,1)+IF(G119=0,0,1)+IF(G138=0,0,1)+IF(G157=0,0,1)+IF(G176=0,0,1)+IF(G195=0,0,1))</f>
        <v>25.124000000000002</v>
      </c>
      <c r="H196" s="35">
        <f>(H24+H43+H62+H81+H100+H119+H138+H157+H176+H195)/(IF(H24=0,0,1)+IF(H43=0,0,1)+IF(H62=0,0,1)+IF(H81=0,0,1)+IF(H100=0,0,1)+IF(H119=0,0,1)+IF(H138=0,0,1)+IF(H157=0,0,1)+IF(H176=0,0,1)+IF(H195=0,0,1))</f>
        <v>23.193000000000001</v>
      </c>
      <c r="I196" s="35">
        <f>(I24+I43+I62+I81+I100+I119+I138+I157+I176+I195)/(IF(I24=0,0,1)+IF(I43=0,0,1)+IF(I62=0,0,1)+IF(I81=0,0,1)+IF(I100=0,0,1)+IF(I119=0,0,1)+IF(I138=0,0,1)+IF(I157=0,0,1)+IF(I176=0,0,1)+IF(I195=0,0,1))</f>
        <v>152.16199999999998</v>
      </c>
      <c r="J196" s="35">
        <f>(J24+J43+J62+J81+J100+J119+J138+J157+J176+J195)/(IF(J24=0,0,1)+IF(J43=0,0,1)+IF(J62=0,0,1)+IF(J81=0,0,1)+IF(J100=0,0,1)+IF(J119=0,0,1)+IF(J138=0,0,1)+IF(J157=0,0,1)+IF(J176=0,0,1)+IF(J195=0,0,1))</f>
        <v>874.96399999999994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:E1"/>
    <mergeCell ref="C81:D81"/>
    <mergeCell ref="C100:D100"/>
    <mergeCell ref="C24:D24"/>
    <mergeCell ref="C43:D43"/>
    <mergeCell ref="H1:K1"/>
    <mergeCell ref="H2:K2"/>
    <mergeCell ref="H3:K3"/>
    <mergeCell ref="C62:D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2022-05-16T14:23:56Z</dcterms:created>
  <dcterms:modified xsi:type="dcterms:W3CDTF">2024-04-24T08:25:47Z</dcterms:modified>
</cp:coreProperties>
</file>